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<sst xmlns="http://schemas.openxmlformats.org/spreadsheetml/2006/main" count="94" uniqueCount="94">
  <si>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</si>
  <si>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QDB010</t>
  </si>
  <si>
    <t xml:space="preserve">m²</t>
  </si>
  <si>
    <t xml:space="preserve">Cobertura plana não acessível, não ventilada, com godo,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</si>
  <si>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monocamada, colada, formada por uma membrana de betume modificado com elastómero SBS, LBM(SBS)-40-FP, Polydan 180-40 P Elast "DANOSA", totalmente colada com maçarico; CAMADA SEPARADORA SOB PROTECÇÃO: geotêxtil não tecido composto por fibras de poliéster entrelaçadas, Danofelt PY 200 "DANOSA",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</si>
  <si>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</si>
  <si>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</si>
  <si>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</si>
  <si>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</si>
  <si>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</si>
  <si>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</si>
  <si>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</si>
  <si>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</si>
  <si>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</si>
  <si>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</si>
  <si>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</si>
  <si>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</si>
  <si>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</si>
  <si>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</si>
  <si>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</si>
  <si>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</si>
  <si>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</si>
  <si>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</si>
  <si>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</si>
  <si>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</si>
  <si>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</si>
  <si>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</si>
  <si>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</si>
  <si>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</si>
  <si>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</si>
  <si>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</si>
  <si>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</si>
  <si>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</si>
  <si>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</si>
  <si>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m²°C/W, condutibilidade térmica 0,028 W/(m°C), protegido superiormente com véu de vidro com acabamento asfáltico e inferiormente com véu de vidro, Euroclasse B-s2, d0 de reacção ao fogo segundo NP EN 13501-1.</t>
  </si>
  <si>
    <t xml:space="preserve">mt14ldn010dh</t>
  </si>
  <si>
    <t xml:space="preserve">m²</t>
  </si>
  <si>
    <t xml:space="preserve">Membrana de betume modificado com elastómero SBS, LBM(SBS)-40-FP, Polydan 180-40 P Elast "DANOSA", massa nominal 4 kg/m², com armadura de feltro de poliéster reforçado e estabilizado de 180 g/m², de superfície não protegida, e coeficiente de difusão do gás radão 2,4x10-12 m²/s. Segundo EN 13707.</t>
  </si>
  <si>
    <t xml:space="preserve">mt14gsn020ufa</t>
  </si>
  <si>
    <t xml:space="preserve">m²</t>
  </si>
  <si>
    <t xml:space="preserve">Geotêxtil não tecido composto por fibras de poliéster entrelaçadas, Danofelt PY 200 "DANOSA", com uma resistência à tracção longitudinal de 2,3 kN/m, uma resistência à tracção transversal de 2,3 kN/m, uma abertura de cone ao ensaio de perfuração dinâmica segundo NP EN ISO 13433 inferior a 25 mm, resistência CBR ao punçoamento 0,6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</si>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</sst>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08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9.8</v>
      </c>
      <c r="I16" s="17">
        <f ca="1">ROUND(INDIRECT(ADDRESS(ROW()+(0), COLUMN()+(-3), 1))*INDIRECT(ADDRESS(ROW()+(0), COLUMN()+(-1), 1)), 2)</f>
        <v>10.29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11.43</v>
      </c>
      <c r="I17" s="17">
        <f ca="1">ROUND(INDIRECT(ADDRESS(ROW()+(0), COLUMN()+(-3), 1))*INDIRECT(ADDRESS(ROW()+(0), COLUMN()+(-1), 1)), 2)</f>
        <v>12.57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0.77</v>
      </c>
      <c r="I18" s="17">
        <f ca="1">ROUND(INDIRECT(ADDRESS(ROW()+(0), COLUMN()+(-3), 1))*INDIRECT(ADDRESS(ROW()+(0), COLUMN()+(-1), 1)), 2)</f>
        <v>0.81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0.18</v>
      </c>
      <c r="G19" s="16"/>
      <c r="H19" s="17">
        <v>21.65</v>
      </c>
      <c r="I19" s="17">
        <f ca="1">ROUND(INDIRECT(ADDRESS(ROW()+(0), COLUMN()+(-3), 1))*INDIRECT(ADDRESS(ROW()+(0), COLUMN()+(-1), 1)), 2)</f>
        <v>3.9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0.032</v>
      </c>
      <c r="G20" s="16"/>
      <c r="H20" s="17">
        <v>3.45</v>
      </c>
      <c r="I20" s="17">
        <f ca="1">ROUND(INDIRECT(ADDRESS(ROW()+(0), COLUMN()+(-3), 1))*INDIRECT(ADDRESS(ROW()+(0), COLUMN()+(-1), 1)), 2)</f>
        <v>0.11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0.181</v>
      </c>
      <c r="G21" s="16"/>
      <c r="H21" s="17">
        <v>22.68</v>
      </c>
      <c r="I21" s="17">
        <f ca="1">ROUND(INDIRECT(ADDRESS(ROW()+(0), COLUMN()+(-3), 1))*INDIRECT(ADDRESS(ROW()+(0), COLUMN()+(-1), 1)), 2)</f>
        <v>4.11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0.613</v>
      </c>
      <c r="G22" s="16"/>
      <c r="H22" s="17">
        <v>21.45</v>
      </c>
      <c r="I22" s="17">
        <f ca="1">ROUND(INDIRECT(ADDRESS(ROW()+(0), COLUMN()+(-3), 1))*INDIRECT(ADDRESS(ROW()+(0), COLUMN()+(-1), 1)), 2)</f>
        <v>13.15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0.131</v>
      </c>
      <c r="G23" s="16"/>
      <c r="H23" s="17">
        <v>22.68</v>
      </c>
      <c r="I23" s="17">
        <f ca="1">ROUND(INDIRECT(ADDRESS(ROW()+(0), COLUMN()+(-3), 1))*INDIRECT(ADDRESS(ROW()+(0), COLUMN()+(-1), 1)), 2)</f>
        <v>2.97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0.131</v>
      </c>
      <c r="G24" s="16"/>
      <c r="H24" s="17">
        <v>22.13</v>
      </c>
      <c r="I24" s="17">
        <f ca="1">ROUND(INDIRECT(ADDRESS(ROW()+(0), COLUMN()+(-3), 1))*INDIRECT(ADDRESS(ROW()+(0), COLUMN()+(-1), 1)), 2)</f>
        <v>2.9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0.055</v>
      </c>
      <c r="G25" s="16"/>
      <c r="H25" s="17">
        <v>23.31</v>
      </c>
      <c r="I25" s="17">
        <f ca="1">ROUND(INDIRECT(ADDRESS(ROW()+(0), COLUMN()+(-3), 1))*INDIRECT(ADDRESS(ROW()+(0), COLUMN()+(-1), 1)), 2)</f>
        <v>1.28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0.055</v>
      </c>
      <c r="G26" s="20"/>
      <c r="H26" s="21">
        <v>22.13</v>
      </c>
      <c r="I26" s="21">
        <f ca="1">ROUND(INDIRECT(ADDRESS(ROW()+(0), COLUMN()+(-3), 1))*INDIRECT(ADDRESS(ROW()+(0), COLUMN()+(-1), 1)), 2)</f>
        <v>1.22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71.95</v>
      </c>
      <c r="I27" s="24">
        <f ca="1">ROUND(INDIRECT(ADDRESS(ROW()+(0), COLUMN()+(-3), 1))*INDIRECT(ADDRESS(ROW()+(0), COLUMN()+(-1), 1))/100, 2)</f>
        <v>1.44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73.39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1.06202e+006</v>
      </c>
      <c r="F32" s="31"/>
      <c r="G32" s="31">
        <v>1.06202e+006</v>
      </c>
      <c r="H32" s="31"/>
      <c r="I32" s="31"/>
      <c r="J32" s="31" t="s">
        <v>74</v>
      </c>
    </row>
    <row r="33" spans="1:10" ht="13.5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132003</v>
      </c>
      <c r="F34" s="31"/>
      <c r="G34" s="31">
        <v>162004</v>
      </c>
      <c r="H34" s="31"/>
      <c r="I34" s="31"/>
      <c r="J34" s="31"/>
    </row>
    <row r="35" spans="1:10" ht="13.50" thickBot="1" customHeight="1">
      <c r="A35" s="34" t="s">
        <v>77</v>
      </c>
      <c r="B35" s="34"/>
      <c r="C35" s="34"/>
      <c r="D35" s="34"/>
      <c r="E35" s="35"/>
      <c r="F35" s="35"/>
      <c r="G35" s="35"/>
      <c r="H35" s="35"/>
      <c r="I35" s="35"/>
      <c r="J35" s="35"/>
    </row>
    <row r="36" spans="1:10" ht="13.50" thickBot="1" customHeight="1">
      <c r="A36" s="32" t="s">
        <v>78</v>
      </c>
      <c r="B36" s="32"/>
      <c r="C36" s="32"/>
      <c r="D36" s="32"/>
      <c r="E36" s="33">
        <v>112010</v>
      </c>
      <c r="F36" s="33"/>
      <c r="G36" s="33">
        <v>112010</v>
      </c>
      <c r="H36" s="33"/>
      <c r="I36" s="33"/>
      <c r="J36" s="33"/>
    </row>
    <row r="37" spans="1:10" ht="13.50" thickBot="1" customHeight="1">
      <c r="A37" s="30" t="s">
        <v>79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80</v>
      </c>
    </row>
    <row r="38" spans="1:10" ht="24.00" thickBot="1" customHeight="1">
      <c r="A38" s="32" t="s">
        <v>81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82</v>
      </c>
      <c r="B39" s="30"/>
      <c r="C39" s="30"/>
      <c r="D39" s="30"/>
      <c r="E39" s="31">
        <v>172012</v>
      </c>
      <c r="F39" s="31"/>
      <c r="G39" s="31">
        <v>172013</v>
      </c>
      <c r="H39" s="31"/>
      <c r="I39" s="31"/>
      <c r="J39" s="31" t="s">
        <v>83</v>
      </c>
    </row>
    <row r="40" spans="1:10" ht="13.50" thickBot="1" customHeight="1">
      <c r="A40" s="32" t="s">
        <v>84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85</v>
      </c>
      <c r="B41" s="30"/>
      <c r="C41" s="30"/>
      <c r="D41" s="30"/>
      <c r="E41" s="31">
        <v>142010</v>
      </c>
      <c r="F41" s="31"/>
      <c r="G41" s="31">
        <v>1.10201e+006</v>
      </c>
      <c r="H41" s="31"/>
      <c r="I41" s="31"/>
      <c r="J41" s="31" t="s">
        <v>86</v>
      </c>
    </row>
    <row r="42" spans="1:10" ht="24.00" thickBot="1" customHeight="1">
      <c r="A42" s="32" t="s">
        <v>87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88</v>
      </c>
      <c r="B43" s="30"/>
      <c r="C43" s="30"/>
      <c r="D43" s="30"/>
      <c r="E43" s="31">
        <v>1.03202e+006</v>
      </c>
      <c r="F43" s="31"/>
      <c r="G43" s="31">
        <v>1.03202e+006</v>
      </c>
      <c r="H43" s="31"/>
      <c r="I43" s="31"/>
      <c r="J43" s="31" t="s">
        <v>89</v>
      </c>
    </row>
    <row r="44" spans="1:10" ht="24.00" thickBot="1" customHeight="1">
      <c r="A44" s="32" t="s">
        <v>90</v>
      </c>
      <c r="B44" s="32"/>
      <c r="C44" s="32"/>
      <c r="D44" s="32"/>
      <c r="E44" s="33"/>
      <c r="F44" s="33"/>
      <c r="G44" s="33"/>
      <c r="H44" s="33"/>
      <c r="I44" s="33"/>
      <c r="J44" s="33"/>
    </row>
    <row r="47" spans="1:1" ht="33.75" thickBot="1" customHeight="1">
      <c r="A47" s="1" t="s">
        <v>91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92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93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2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