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<sst xmlns="http://schemas.openxmlformats.org/spreadsheetml/2006/main" count="73" uniqueCount="73">
  <si>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</si>
  <si>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</si>
  <si>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</si>
  <si>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</si>
  <si>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Polydan 180-40 P Elast "DANOSA", com armadura de feltro de poliéster reforçado e estabilizado de 180 g/m², de superfície não protegida, totalmente aderida ao suporte com maçarico, prévia aplicação de primário com emulsão asfáltica aniônica com cargas Maxdan Caucho, "DANOSA". Remate com banda de acabamento de 50 cm de desenvolvimento com membrana de betume modificado com elastómero SBS, LBM(SBS)-40-FP, Polydan 180-40 P Elast "DANOSA", com armadura de feltro de poliéster reforçado e estabilizado de 180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</si>
  <si>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</si>
  <si>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</si>
  <si>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</si>
  <si>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</si>
  <si>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</si>
  <si>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</si>
  <si>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mt14ied010h</t>
  </si>
  <si>
    <t xml:space="preserve">kg</t>
  </si>
  <si>
    <t xml:space="preserve">Emulsão asfáltica aniônica com cargas Maxdan Caucho, "DANOSA".</t>
  </si>
  <si>
    <t xml:space="preserve">mt14ldn010dh</t>
  </si>
  <si>
    <t xml:space="preserve">m²</t>
  </si>
  <si>
    <t xml:space="preserve">Membrana de betume modificado com elastómero SBS, LBM(SBS)-40-FP, Polydan 180-40 P Elast "DANOSA", massa nominal 4 kg/m², com armadura de feltro de poliéster reforçado e estabilizado de 180 g/m², de superfície não protegida, e coeficiente de difusão do gás radão 2,4x10-12 m²/s.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</si>
  <si>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</si>
  <si>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</si>
  <si>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</si>
  <si>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</si>
  <si>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</si>
  <si>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</si>
  <si>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</si>
  <si>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</si>
  <si>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</si>
  <si>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</si>
  <si>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</si>
  <si>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</si>
  <si>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</si>
  <si>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</si>
  <si>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</si>
  <si>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</si>
  <si>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</si>
  <si>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</si>
  <si>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</si>
  <si>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</si>
  <si>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</si>
  <si>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</si>
  <si>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</si>
  <si>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</si>
  <si>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</si>
  <si>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</si>
  <si>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</si>
  <si>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</si>
  <si>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</si>
  <si>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</si>
  <si>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</si>
  <si>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</si>
  <si>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</si>
  <si>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</si>
  <si>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</si>
  <si>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</si>
  <si>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</si>
  <si>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</si>
  <si>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9,15€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</si>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</sst>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4.29</v>
      </c>
      <c r="J9" s="13">
        <f ca="1">ROUND(INDIRECT(ADDRESS(ROW()+(0), COLUMN()+(-3), 1))*INDIRECT(ADDRESS(ROW()+(0), COLUMN()+(-1), 1)), 2)</f>
        <v>0.64</v>
      </c>
      <c r="K9" s="13"/>
    </row>
    <row r="10" spans="1:11" ht="45.00" thickBot="1" customHeight="1">
      <c r="A10" s="14" t="s">
        <v>14</v>
      </c>
      <c r="B10" s="14"/>
      <c r="C10" s="14"/>
      <c r="D10" s="15" t="s">
        <v>15</v>
      </c>
      <c r="E10" s="14" t="s">
        <v>16</v>
      </c>
      <c r="F10" s="14"/>
      <c r="G10" s="16">
        <v>1.025</v>
      </c>
      <c r="H10" s="16"/>
      <c r="I10" s="17">
        <v>11.43</v>
      </c>
      <c r="J10" s="17">
        <f ca="1">ROUND(INDIRECT(ADDRESS(ROW()+(0), COLUMN()+(-3), 1))*INDIRECT(ADDRESS(ROW()+(0), COLUMN()+(-1), 1)), 2)</f>
        <v>11.72</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13.50" thickBot="1" customHeight="1">
      <c r="A15" s="14" t="s">
        <v>29</v>
      </c>
      <c r="B15" s="14"/>
      <c r="C15" s="14"/>
      <c r="D15" s="15" t="s">
        <v>30</v>
      </c>
      <c r="E15" s="14" t="s">
        <v>31</v>
      </c>
      <c r="F15" s="14"/>
      <c r="G15" s="16">
        <v>0.24</v>
      </c>
      <c r="H15" s="16"/>
      <c r="I15" s="17">
        <v>0.35</v>
      </c>
      <c r="J15" s="17">
        <f ca="1">ROUND(INDIRECT(ADDRESS(ROW()+(0), COLUMN()+(-3), 1))*INDIRECT(ADDRESS(ROW()+(0), COLUMN()+(-1), 1)), 2)</f>
        <v>0.08</v>
      </c>
      <c r="K15" s="17"/>
    </row>
    <row r="16" spans="1:11" ht="66.00" thickBot="1" customHeight="1">
      <c r="A16" s="14" t="s">
        <v>32</v>
      </c>
      <c r="B16" s="14"/>
      <c r="C16" s="14"/>
      <c r="D16" s="15" t="s">
        <v>33</v>
      </c>
      <c r="E16" s="14" t="s">
        <v>34</v>
      </c>
      <c r="F16" s="14"/>
      <c r="G16" s="16">
        <v>0.01</v>
      </c>
      <c r="H16" s="16"/>
      <c r="I16" s="17">
        <v>1.46</v>
      </c>
      <c r="J16" s="17">
        <f ca="1">ROUND(INDIRECT(ADDRESS(ROW()+(0), COLUMN()+(-3), 1))*INDIRECT(ADDRESS(ROW()+(0), COLUMN()+(-1), 1)), 2)</f>
        <v>0.01</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22.68</v>
      </c>
      <c r="J19" s="17">
        <f ca="1">ROUND(INDIRECT(ADDRESS(ROW()+(0), COLUMN()+(-3), 1))*INDIRECT(ADDRESS(ROW()+(0), COLUMN()+(-1), 1)), 2)</f>
        <v>4.47</v>
      </c>
      <c r="K19" s="17"/>
    </row>
    <row r="20" spans="1:11" ht="13.50" thickBot="1" customHeight="1">
      <c r="A20" s="14" t="s">
        <v>44</v>
      </c>
      <c r="B20" s="14"/>
      <c r="C20" s="14"/>
      <c r="D20" s="15" t="s">
        <v>45</v>
      </c>
      <c r="E20" s="14" t="s">
        <v>46</v>
      </c>
      <c r="F20" s="14"/>
      <c r="G20" s="16">
        <v>0.197</v>
      </c>
      <c r="H20" s="16"/>
      <c r="I20" s="17">
        <v>22.13</v>
      </c>
      <c r="J20" s="17">
        <f ca="1">ROUND(INDIRECT(ADDRESS(ROW()+(0), COLUMN()+(-3), 1))*INDIRECT(ADDRESS(ROW()+(0), COLUMN()+(-1), 1)), 2)</f>
        <v>4.36</v>
      </c>
      <c r="K20" s="17"/>
    </row>
    <row r="21" spans="1:11" ht="13.50" thickBot="1" customHeight="1">
      <c r="A21" s="14" t="s">
        <v>47</v>
      </c>
      <c r="B21" s="14"/>
      <c r="C21" s="14"/>
      <c r="D21" s="15" t="s">
        <v>48</v>
      </c>
      <c r="E21" s="14" t="s">
        <v>49</v>
      </c>
      <c r="F21" s="14"/>
      <c r="G21" s="16">
        <v>0.104</v>
      </c>
      <c r="H21" s="16"/>
      <c r="I21" s="17">
        <v>21.45</v>
      </c>
      <c r="J21" s="17">
        <f ca="1">ROUND(INDIRECT(ADDRESS(ROW()+(0), COLUMN()+(-3), 1))*INDIRECT(ADDRESS(ROW()+(0), COLUMN()+(-1), 1)), 2)</f>
        <v>2.23</v>
      </c>
      <c r="K21" s="17"/>
    </row>
    <row r="22" spans="1:11" ht="13.50" thickBot="1" customHeight="1">
      <c r="A22" s="14" t="s">
        <v>50</v>
      </c>
      <c r="B22" s="14"/>
      <c r="C22" s="14"/>
      <c r="D22" s="18" t="s">
        <v>51</v>
      </c>
      <c r="E22" s="19" t="s">
        <v>52</v>
      </c>
      <c r="F22" s="19"/>
      <c r="G22" s="20">
        <v>0.202</v>
      </c>
      <c r="H22" s="20"/>
      <c r="I22" s="21">
        <v>22.68</v>
      </c>
      <c r="J22" s="21">
        <f ca="1">ROUND(INDIRECT(ADDRESS(ROW()+(0), COLUMN()+(-3), 1))*INDIRECT(ADDRESS(ROW()+(0), COLUMN()+(-1), 1)), 2)</f>
        <v>4.58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32.05</v>
      </c>
      <c r="J23" s="24">
        <f ca="1">ROUND(INDIRECT(ADDRESS(ROW()+(0), COLUMN()+(-3), 1))*INDIRECT(ADDRESS(ROW()+(0), COLUMN()+(-1), 1))/100, 2)</f>
        <v>0.64</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32.69</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