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<sst xmlns="http://schemas.openxmlformats.org/spreadsheetml/2006/main" count="130" uniqueCount="130">
  <si>
    <t xml:space="preserve"/>
  </si>
  <si>
    <t xml:space="preserve">QAB020</t>
  </si>
  <si>
    <t xml:space="preserve">m²</t>
  </si>
  <si>
    <t xml:space="preserve">Cobertura plana acessível, não ventilada, com pavimento fixo, tipo invertida, para tráfego pedonal privado. Impermeabilização com lâminas asfálticas, tipo monocamada.</t>
  </si>
  <si>
    <r>
      <rPr>
        <sz val="8.25"/>
        <color rgb="FF000000"/>
        <rFont val="Arial"/>
        <family val="2"/>
      </rPr>
      <t xml:space="preserve">Cobertura plana acessível, não ventilada, com pavimento fixo, tipo invertida, pendente de 1% a 5%, para tráfego pedonal privado. FORMAÇÃO DE PENDENTES: com guias de rincões, laroz e juntas com mestras de tijolo cerâmico furado duplo e camada de argila expandida, descarregada a seco e consolidada na superfície com leitada de cimento, proporcionando uma resistência à compressão de 1 MPa e com uma condutibilidade térmica de 0,087 W/(m°C), com espessura média de 10 cm; com camada de regularização de argamassa de cimento, confeccionada em obra, dosificação 1:6 de 4 cm de espessura, acabamento afagado; IMPERMEABILIZAÇÃO: tipo monocamada, colada, formada por membrana de betume modificado com elastómero SBS, LBM(SBS)-40-FP, Polydan 180-40 P Elast "DANOSA" prévia aplicação de primário com emulsão asfáltica aniônica com cargas Maxdan Caucho, "DANOSA"; CAMADA SEPARADORA SOB ISOLAMENTO: geotêxtil não tecido composto por fibras de poliéster entrelaçadas, Danofelt PY 150 "DANOSA", (150 g/m²); ISOLAMENTO TÉRMICO: painel rígido de poliestireno extrudido, de superfície lisa e bordo lateral a meia madeira, de 40 mm de espessura, resistência à compressão &gt;= 300 kPa; CAMADA SEPARADORA SOB CAMADA DE REFORÇO: geotêxtil não tecido composto por fibras de poliéster entrelaçadas, Danofelt PY 150 "DANOSA", (150 g/m²); CAMADA DE REFORÇO: argamassa de cimento CEM II/B-L 32,5 N tipo M-10 de 4 cm de espessura; CAMADA SEPARADORA SOB PROTECÇÃO: geotêxtil não tecido composto por fibras de poliéster entrelaçadas, Danofelt PY 200 "DANOSA", (200 g/m²); CAMADA DE PROTECÇÃO: pavimento de ladrilhos cerâmicos de grés rústico, 20x20 cm colocados em camada fina com cimento cola de presa normal, C1 sem nenhuma característica adicional, cor cinzento, sobre uma camada de regularização de argamassa de cimento, confeccionada em obra, dosificação 1:6, de 4 cm de espessura, enchimento de juntas com argamassa de juntas cimentosa melhorada, com absorção de água reduzida e resistência elevada à abrasão tipo CG 2 W A, cor branco, para juntas de 2 a 15 mm.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</si>
  <si>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</si>
  <si>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</si>
  <si>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</si>
  <si>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</si>
  <si>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</si>
  <si>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</si>
  <si>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</si>
  <si>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</si>
  <si>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</si>
  <si>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mt01arl030a</t>
  </si>
  <si>
    <t xml:space="preserve">m³</t>
  </si>
  <si>
    <t xml:space="preserve">Argila expandida, fornecida em sacos, segundo NP EN 13055-1.</t>
  </si>
  <si>
    <t xml:space="preserve">mt09lec020b</t>
  </si>
  <si>
    <t xml:space="preserve">m³</t>
  </si>
  <si>
    <t xml:space="preserve">Leitada de cimento CEM II/B-L 32,5 N 1/3.</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</si>
  <si>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</si>
  <si>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</si>
  <si>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</si>
  <si>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</si>
  <si>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</si>
  <si>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</si>
  <si>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</si>
  <si>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</si>
  <si>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</si>
  <si>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mt08cem011a</t>
  </si>
  <si>
    <t xml:space="preserve">kg</t>
  </si>
  <si>
    <t xml:space="preserve">Cimento Portland CEM II/B-L 32,5 R, cor cinzento, em sacos, segundo NP EN 197-1.</t>
  </si>
  <si>
    <t xml:space="preserve">mt14ldn010dh</t>
  </si>
  <si>
    <t xml:space="preserve">m²</t>
  </si>
  <si>
    <t xml:space="preserve">Membrana de betume modificado com elastómero SBS, LBM(SBS)-40-FP, Polydan 180-40 P Elast "DANOSA", massa nominal 4 kg/m², com armadura de feltro de poliéster reforçado e estabilizado de 180 g/m², de superfície não protegida, e coeficiente de difusão do gás radão 2,4x10-12 m²/s. Segundo EN 13707.</t>
  </si>
  <si>
    <t xml:space="preserve">mt14ied010h</t>
  </si>
  <si>
    <t xml:space="preserve">kg</t>
  </si>
  <si>
    <t xml:space="preserve">Emulsão asfáltica aniônica com cargas Maxdan Caucho, "DANOSA".</t>
  </si>
  <si>
    <t xml:space="preserve">mt14gsn020qda</t>
  </si>
  <si>
    <t xml:space="preserve">m²</t>
  </si>
  <si>
    <t xml:space="preserve">Geotêxtil não tecido composto por fibras de poliéster entrelaçadas, Danofelt PY 150 "DANOSA", com uma resistência à tracção longitudinal de 1,3 kN/m, uma resistência à tracção transversal de 1,3 kN/m, uma abertura de cone ao ensaio de perfuração dinâmica segundo NP EN ISO 13433 inferior a 35 mm, resistência CBR ao punçoamento 0,4 kN e uma massa superficial de 150 g/m², segundo EN 13252.</t>
  </si>
  <si>
    <t xml:space="preserve">mt16pxa010aaq</t>
  </si>
  <si>
    <t xml:space="preserve">m²</t>
  </si>
  <si>
    <t xml:space="preserve">Painel rígido de poliestireno extrudido, segundo EN 13164, de superfície lisa e bordo lateral a meia madeira, de 40 mm de espessura, resistência à compressão &gt;= 300 kPa, resistência térmica 1,2 m²°C/W, condutibilidade térmica 0,033 W/(m°C), Euroclasse E de reacção ao fogo segundo NP EN 13501-1, com código de designação XPS-EN 13164-T1-CS(10/Y)300-DS(70,90)-DLT(2)5-CC(2/1,5/50)125-WL(T)0,7-WD(V)3-FTCD1.</t>
  </si>
  <si>
    <t xml:space="preserve">mt09mor010e</t>
  </si>
  <si>
    <t xml:space="preserve">m³</t>
  </si>
  <si>
    <t xml:space="preserve">Argamassa de cimento CEM II/B-L 32,5 N tipo M-10, confeccionada em obra com 320 kg/m³ de cimento e uma proporção em volume 1/4.</t>
  </si>
  <si>
    <t xml:space="preserve">mt14gsn020rfa</t>
  </si>
  <si>
    <t xml:space="preserve">m²</t>
  </si>
  <si>
    <t xml:space="preserve">Geotêxtil não tecido composto por fibras de poliéster entrelaçadas, Danofelt PY 200 "DANOSA", com uma resistência à tracção longitudinal de 2,3 kN/m, uma resistência à tracção transversal de 2,3 kN/m, uma abertura de cone ao ensaio de perfuração dinâmica segundo NP EN ISO 13433 inferior a 25 mm, resistência CBR ao punçoamento 0,6 kN e uma massa superficial de 200 g/m², segundo EN 13252.</t>
  </si>
  <si>
    <t xml:space="preserve">mt09mcr021g</t>
  </si>
  <si>
    <t xml:space="preserve">kg</t>
  </si>
  <si>
    <t xml:space="preserve">Cimento cola de presa normal, C1, segundo NP EN 12004, cor cinzento.</t>
  </si>
  <si>
    <t xml:space="preserve">mt18bcr010he800</t>
  </si>
  <si>
    <t xml:space="preserve">m²</t>
  </si>
  <si>
    <t xml:space="preserve">Ladrilho cerâmico de grés rústico, 20x20 cm, 8,00€/m², capacidade de absorção de água 3%&lt;=E&lt;6%, grupo AII, segundo NP EN 14411, resistência ao deslizamento maior que 45 segundo ENV 12633.</t>
  </si>
  <si>
    <t xml:space="preserve">mt18acc050b</t>
  </si>
  <si>
    <t xml:space="preserve">Ud</t>
  </si>
  <si>
    <t xml:space="preserve">Cruzetas de PVC para separação entre 3 e 15 mm.</t>
  </si>
  <si>
    <t xml:space="preserve">mt18rcr010a300</t>
  </si>
  <si>
    <t xml:space="preserve">m</t>
  </si>
  <si>
    <t xml:space="preserve">Rodapé cerâmico de grés rústico, de 7 cm de largura, 3,00€/m.</t>
  </si>
  <si>
    <t xml:space="preserve">mt09mcp020bB</t>
  </si>
  <si>
    <t xml:space="preserve">kg</t>
  </si>
  <si>
    <t xml:space="preserve">Argamassa de juntas cimentosa melhorada, com absorção de água reduzida e resistência elevada à abrasão, tipo CG2 W A, segundo EN 13888, cor branca, para juntas de 2 a 15 mm, à base de cimento de alta resistência, inertes seleccionados, aditivos especiais e pigmentos, com efeito anti-caruncho, anti-verdete e preventivo das eflorescências, hidrorrepelente, especial para enchimento de juntas de todo tipo de peças cerâmicas e pedras naturais em zonas de proliferação de microrganismos.</t>
  </si>
  <si>
    <t xml:space="preserve">mq06hor010</t>
  </si>
  <si>
    <t xml:space="preserve">h</t>
  </si>
  <si>
    <t xml:space="preserve">Betoneira eléctrica com uma capacidade de amassadura de 160 l.</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</si>
  <si>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</si>
  <si>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</si>
  <si>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</si>
  <si>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</si>
  <si>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</si>
  <si>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</si>
  <si>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</si>
  <si>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</si>
  <si>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</si>
  <si>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</si>
  <si>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</si>
  <si>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</si>
  <si>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mo054</t>
  </si>
  <si>
    <t xml:space="preserve">h</t>
  </si>
  <si>
    <t xml:space="preserve">Oficial de 1ª montador de isolamentos.</t>
  </si>
  <si>
    <t xml:space="preserve">mo101</t>
  </si>
  <si>
    <t xml:space="preserve">h</t>
  </si>
  <si>
    <t xml:space="preserve">Ajudante de montador de isolamentos.</t>
  </si>
  <si>
    <t xml:space="preserve">mo023</t>
  </si>
  <si>
    <t xml:space="preserve">h</t>
  </si>
  <si>
    <t xml:space="preserve">Oficial de 1ª ladrilhador.</t>
  </si>
  <si>
    <t xml:space="preserve">mo061</t>
  </si>
  <si>
    <t xml:space="preserve">h</t>
  </si>
  <si>
    <t xml:space="preserve">Ajudante de ladrilhador.</t>
  </si>
  <si>
    <t xml:space="preserve">%</t>
  </si>
  <si>
    <t xml:space="preserve">Custos directos complementares</t>
  </si>
  <si>
    <t xml:space="preserve">Custo de manutenção decenal: 29,61€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</si>
  <si>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</si>
  <si>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</si>
  <si>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</si>
  <si>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</si>
  <si>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</si>
  <si>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</si>
  <si>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</si>
  <si>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Especificações  para  unidades  de  alvenaria  — Parte  1:  Tijolos  cerâmicos  para  alvenaria</t>
  </si>
  <si>
    <t xml:space="preserve">EN  13055-1:2002</t>
  </si>
  <si>
    <t xml:space="preserve">Agregados  leves  —  Parte  1:  Agregados  leves  para betão,  argamassas  e  caldas  de  injecção</t>
  </si>
  <si>
    <t xml:space="preserve">EN  13055-1:2002/AC:2004</t>
  </si>
  <si>
    <t xml:space="preserve">EN  13163:2012+A1:2015</t>
  </si>
  <si>
    <t xml:space="preserve">1/3/4</t>
  </si>
  <si>
    <t xml:space="preserve">Produtos  de  isolamento  térmico  para  aplicação em  edifícios  —  Produtos  manufaturados  em poliestireno  expandido  (EPS)  —  Especificação</t>
  </si>
  <si>
    <t xml:space="preserve">EN  197-1:2011</t>
  </si>
  <si>
    <t xml:space="preserve">1+</t>
  </si>
  <si>
    <t xml:space="preserve">Cimento  — Parte 1: Composição, especificações e critérios  de  conformidade  para  cimentos  correntes</t>
  </si>
  <si>
    <t xml:space="preserve">EN  13707:2004+A2:2009</t>
  </si>
  <si>
    <t xml:space="preserve">1/2+/3/4</t>
  </si>
  <si>
    <t xml:space="preserve">Membranas  de  impermeabilização  f lexíveis  — Membranas  betuminosas  ar madas  para  impermeabilização  de  coberturas  —  Definições  e características</t>
  </si>
  <si>
    <t xml:space="preserve">EN  13252:2016</t>
  </si>
  <si>
    <t xml:space="preserve">2+/4</t>
  </si>
  <si>
    <t xml:space="preserve">Geotêxteis  e  produtos  relacionados  —  Características  requeridas  para  a  utilização  em  sistemas  de drenagem</t>
  </si>
  <si>
    <t xml:space="preserve">EN  13164:2012+A1:2015</t>
  </si>
  <si>
    <t xml:space="preserve">1/3/4</t>
  </si>
  <si>
    <t xml:space="preserve">Produtos  de  isolamento  térmico  para  aplicação em  edifícios  —  Produtos  manufaturados  de espuma  de  poliestireno  extrudido  (XPS)  —  Especificação</t>
  </si>
  <si>
    <t xml:space="preserve">EN  12004:2007+A1:2012</t>
  </si>
  <si>
    <t xml:space="preserve">1/3/4</t>
  </si>
  <si>
    <t xml:space="preserve">Colas  para  ladrilhos  —  Requisitos,  avaliação  da conformidade,  classificação  e  designação</t>
  </si>
  <si>
    <t xml:space="preserve">EN  14411:2012</t>
  </si>
  <si>
    <t xml:space="preserve">1/3/4</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</si>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</sst>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3.57" customWidth="1"/>
    <col min="5" max="5" width="70.04" customWidth="1"/>
    <col min="6" max="6" width="8.50" customWidth="1"/>
    <col min="7" max="7" width="5.44"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2" t="s">
        <v>3</v>
      </c>
      <c r="D3" s="2"/>
      <c r="E3" s="2"/>
      <c r="F3" s="2"/>
      <c r="G3" s="2"/>
      <c r="H3" s="2"/>
      <c r="I3" s="2"/>
      <c r="J3" s="2"/>
      <c r="K3" s="2"/>
    </row>
    <row r="5" spans="1:11" ht="181.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3</v>
      </c>
      <c r="H9" s="11"/>
      <c r="I9" s="13">
        <v>0.29</v>
      </c>
      <c r="J9" s="13">
        <f ca="1">ROUND(INDIRECT(ADDRESS(ROW()+(0), COLUMN()+(-3), 1))*INDIRECT(ADDRESS(ROW()+(0), COLUMN()+(-1), 1)), 2)</f>
        <v>0.87</v>
      </c>
      <c r="K9" s="13"/>
    </row>
    <row r="10" spans="1:11" ht="13.50" thickBot="1" customHeight="1">
      <c r="A10" s="14" t="s">
        <v>14</v>
      </c>
      <c r="B10" s="14"/>
      <c r="C10" s="14"/>
      <c r="D10" s="15" t="s">
        <v>15</v>
      </c>
      <c r="E10" s="14" t="s">
        <v>16</v>
      </c>
      <c r="F10" s="14"/>
      <c r="G10" s="16">
        <v>0.1</v>
      </c>
      <c r="H10" s="16"/>
      <c r="I10" s="17">
        <v>144.49</v>
      </c>
      <c r="J10" s="17">
        <f ca="1">ROUND(INDIRECT(ADDRESS(ROW()+(0), COLUMN()+(-3), 1))*INDIRECT(ADDRESS(ROW()+(0), COLUMN()+(-1), 1)), 2)</f>
        <v>14.45</v>
      </c>
      <c r="K10" s="17"/>
    </row>
    <row r="11" spans="1:11" ht="13.50" thickBot="1" customHeight="1">
      <c r="A11" s="14" t="s">
        <v>17</v>
      </c>
      <c r="B11" s="14"/>
      <c r="C11" s="14"/>
      <c r="D11" s="15" t="s">
        <v>18</v>
      </c>
      <c r="E11" s="14" t="s">
        <v>19</v>
      </c>
      <c r="F11" s="14"/>
      <c r="G11" s="16">
        <v>0.01</v>
      </c>
      <c r="H11" s="16"/>
      <c r="I11" s="17">
        <v>112.6</v>
      </c>
      <c r="J11" s="17">
        <f ca="1">ROUND(INDIRECT(ADDRESS(ROW()+(0), COLUMN()+(-3), 1))*INDIRECT(ADDRESS(ROW()+(0), COLUMN()+(-1), 1)), 2)</f>
        <v>1.13</v>
      </c>
      <c r="K11" s="17"/>
    </row>
    <row r="12" spans="1:11" ht="34.50" thickBot="1" customHeight="1">
      <c r="A12" s="14" t="s">
        <v>20</v>
      </c>
      <c r="B12" s="14"/>
      <c r="C12" s="14"/>
      <c r="D12" s="15" t="s">
        <v>21</v>
      </c>
      <c r="E12" s="14" t="s">
        <v>22</v>
      </c>
      <c r="F12" s="14"/>
      <c r="G12" s="16">
        <v>0.01</v>
      </c>
      <c r="H12" s="16"/>
      <c r="I12" s="17">
        <v>1.34</v>
      </c>
      <c r="J12" s="17">
        <f ca="1">ROUND(INDIRECT(ADDRESS(ROW()+(0), COLUMN()+(-3), 1))*INDIRECT(ADDRESS(ROW()+(0), COLUMN()+(-1), 1)), 2)</f>
        <v>0.01</v>
      </c>
      <c r="K12" s="17"/>
    </row>
    <row r="13" spans="1:11" ht="13.50" thickBot="1" customHeight="1">
      <c r="A13" s="14" t="s">
        <v>23</v>
      </c>
      <c r="B13" s="14"/>
      <c r="C13" s="14"/>
      <c r="D13" s="15" t="s">
        <v>24</v>
      </c>
      <c r="E13" s="14" t="s">
        <v>25</v>
      </c>
      <c r="F13" s="14"/>
      <c r="G13" s="16">
        <v>0.016</v>
      </c>
      <c r="H13" s="16"/>
      <c r="I13" s="17">
        <v>1.5</v>
      </c>
      <c r="J13" s="17">
        <f ca="1">ROUND(INDIRECT(ADDRESS(ROW()+(0), COLUMN()+(-3), 1))*INDIRECT(ADDRESS(ROW()+(0), COLUMN()+(-1), 1)), 2)</f>
        <v>0.02</v>
      </c>
      <c r="K13" s="17"/>
    </row>
    <row r="14" spans="1:11" ht="13.50" thickBot="1" customHeight="1">
      <c r="A14" s="14" t="s">
        <v>26</v>
      </c>
      <c r="B14" s="14"/>
      <c r="C14" s="14"/>
      <c r="D14" s="15" t="s">
        <v>27</v>
      </c>
      <c r="E14" s="14" t="s">
        <v>28</v>
      </c>
      <c r="F14" s="14"/>
      <c r="G14" s="16">
        <v>0.13</v>
      </c>
      <c r="H14" s="16"/>
      <c r="I14" s="17">
        <v>18</v>
      </c>
      <c r="J14" s="17">
        <f ca="1">ROUND(INDIRECT(ADDRESS(ROW()+(0), COLUMN()+(-3), 1))*INDIRECT(ADDRESS(ROW()+(0), COLUMN()+(-1), 1)), 2)</f>
        <v>2.34</v>
      </c>
      <c r="K14" s="17"/>
    </row>
    <row r="15" spans="1:11" ht="13.50" thickBot="1" customHeight="1">
      <c r="A15" s="14" t="s">
        <v>29</v>
      </c>
      <c r="B15" s="14"/>
      <c r="C15" s="14"/>
      <c r="D15" s="15" t="s">
        <v>30</v>
      </c>
      <c r="E15" s="14" t="s">
        <v>31</v>
      </c>
      <c r="F15" s="14"/>
      <c r="G15" s="16">
        <v>20</v>
      </c>
      <c r="H15" s="16"/>
      <c r="I15" s="17">
        <v>0.1</v>
      </c>
      <c r="J15" s="17">
        <f ca="1">ROUND(INDIRECT(ADDRESS(ROW()+(0), COLUMN()+(-3), 1))*INDIRECT(ADDRESS(ROW()+(0), COLUMN()+(-1), 1)), 2)</f>
        <v>2</v>
      </c>
      <c r="K15" s="17"/>
    </row>
    <row r="16" spans="1:11" ht="45.00" thickBot="1" customHeight="1">
      <c r="A16" s="14" t="s">
        <v>32</v>
      </c>
      <c r="B16" s="14"/>
      <c r="C16" s="14"/>
      <c r="D16" s="15" t="s">
        <v>33</v>
      </c>
      <c r="E16" s="14" t="s">
        <v>34</v>
      </c>
      <c r="F16" s="14"/>
      <c r="G16" s="16">
        <v>1.1</v>
      </c>
      <c r="H16" s="16"/>
      <c r="I16" s="17">
        <v>10.25</v>
      </c>
      <c r="J16" s="17">
        <f ca="1">ROUND(INDIRECT(ADDRESS(ROW()+(0), COLUMN()+(-3), 1))*INDIRECT(ADDRESS(ROW()+(0), COLUMN()+(-1), 1)), 2)</f>
        <v>11.28</v>
      </c>
      <c r="K16" s="17"/>
    </row>
    <row r="17" spans="1:11" ht="13.50" thickBot="1" customHeight="1">
      <c r="A17" s="14" t="s">
        <v>35</v>
      </c>
      <c r="B17" s="14"/>
      <c r="C17" s="14"/>
      <c r="D17" s="15" t="s">
        <v>36</v>
      </c>
      <c r="E17" s="14" t="s">
        <v>37</v>
      </c>
      <c r="F17" s="14"/>
      <c r="G17" s="16">
        <v>0.3</v>
      </c>
      <c r="H17" s="16"/>
      <c r="I17" s="17">
        <v>3.55</v>
      </c>
      <c r="J17" s="17">
        <f ca="1">ROUND(INDIRECT(ADDRESS(ROW()+(0), COLUMN()+(-3), 1))*INDIRECT(ADDRESS(ROW()+(0), COLUMN()+(-1), 1)), 2)</f>
        <v>1.07</v>
      </c>
      <c r="K17" s="17"/>
    </row>
    <row r="18" spans="1:11" ht="55.50" thickBot="1" customHeight="1">
      <c r="A18" s="14" t="s">
        <v>38</v>
      </c>
      <c r="B18" s="14"/>
      <c r="C18" s="14"/>
      <c r="D18" s="15" t="s">
        <v>39</v>
      </c>
      <c r="E18" s="14" t="s">
        <v>40</v>
      </c>
      <c r="F18" s="14"/>
      <c r="G18" s="16">
        <v>2.1</v>
      </c>
      <c r="H18" s="16"/>
      <c r="I18" s="17">
        <v>0.83</v>
      </c>
      <c r="J18" s="17">
        <f ca="1">ROUND(INDIRECT(ADDRESS(ROW()+(0), COLUMN()+(-3), 1))*INDIRECT(ADDRESS(ROW()+(0), COLUMN()+(-1), 1)), 2)</f>
        <v>1.74</v>
      </c>
      <c r="K18" s="17"/>
    </row>
    <row r="19" spans="1:11" ht="55.50" thickBot="1" customHeight="1">
      <c r="A19" s="14" t="s">
        <v>41</v>
      </c>
      <c r="B19" s="14"/>
      <c r="C19" s="14"/>
      <c r="D19" s="15" t="s">
        <v>42</v>
      </c>
      <c r="E19" s="14" t="s">
        <v>43</v>
      </c>
      <c r="F19" s="14"/>
      <c r="G19" s="16">
        <v>1.05</v>
      </c>
      <c r="H19" s="16"/>
      <c r="I19" s="17">
        <v>7.85</v>
      </c>
      <c r="J19" s="17">
        <f ca="1">ROUND(INDIRECT(ADDRESS(ROW()+(0), COLUMN()+(-3), 1))*INDIRECT(ADDRESS(ROW()+(0), COLUMN()+(-1), 1)), 2)</f>
        <v>8.24</v>
      </c>
      <c r="K19" s="17"/>
    </row>
    <row r="20" spans="1:11" ht="24.00" thickBot="1" customHeight="1">
      <c r="A20" s="14" t="s">
        <v>44</v>
      </c>
      <c r="B20" s="14"/>
      <c r="C20" s="14"/>
      <c r="D20" s="15" t="s">
        <v>45</v>
      </c>
      <c r="E20" s="14" t="s">
        <v>46</v>
      </c>
      <c r="F20" s="14"/>
      <c r="G20" s="16">
        <v>0.04</v>
      </c>
      <c r="H20" s="16"/>
      <c r="I20" s="17">
        <v>133.3</v>
      </c>
      <c r="J20" s="17">
        <f ca="1">ROUND(INDIRECT(ADDRESS(ROW()+(0), COLUMN()+(-3), 1))*INDIRECT(ADDRESS(ROW()+(0), COLUMN()+(-1), 1)), 2)</f>
        <v>5.33</v>
      </c>
      <c r="K20" s="17"/>
    </row>
    <row r="21" spans="1:11" ht="55.50" thickBot="1" customHeight="1">
      <c r="A21" s="14" t="s">
        <v>47</v>
      </c>
      <c r="B21" s="14"/>
      <c r="C21" s="14"/>
      <c r="D21" s="15" t="s">
        <v>48</v>
      </c>
      <c r="E21" s="14" t="s">
        <v>49</v>
      </c>
      <c r="F21" s="14"/>
      <c r="G21" s="16">
        <v>1.05</v>
      </c>
      <c r="H21" s="16"/>
      <c r="I21" s="17">
        <v>0.96</v>
      </c>
      <c r="J21" s="17">
        <f ca="1">ROUND(INDIRECT(ADDRESS(ROW()+(0), COLUMN()+(-3), 1))*INDIRECT(ADDRESS(ROW()+(0), COLUMN()+(-1), 1)), 2)</f>
        <v>1.01</v>
      </c>
      <c r="K21" s="17"/>
    </row>
    <row r="22" spans="1:11" ht="13.50" thickBot="1" customHeight="1">
      <c r="A22" s="14" t="s">
        <v>50</v>
      </c>
      <c r="B22" s="14"/>
      <c r="C22" s="14"/>
      <c r="D22" s="15" t="s">
        <v>51</v>
      </c>
      <c r="E22" s="14" t="s">
        <v>52</v>
      </c>
      <c r="F22" s="14"/>
      <c r="G22" s="16">
        <v>4</v>
      </c>
      <c r="H22" s="16"/>
      <c r="I22" s="17">
        <v>0.35</v>
      </c>
      <c r="J22" s="17">
        <f ca="1">ROUND(INDIRECT(ADDRESS(ROW()+(0), COLUMN()+(-3), 1))*INDIRECT(ADDRESS(ROW()+(0), COLUMN()+(-1), 1)), 2)</f>
        <v>1.4</v>
      </c>
      <c r="K22" s="17"/>
    </row>
    <row r="23" spans="1:11" ht="34.50" thickBot="1" customHeight="1">
      <c r="A23" s="14" t="s">
        <v>53</v>
      </c>
      <c r="B23" s="14"/>
      <c r="C23" s="14"/>
      <c r="D23" s="15" t="s">
        <v>54</v>
      </c>
      <c r="E23" s="14" t="s">
        <v>55</v>
      </c>
      <c r="F23" s="14"/>
      <c r="G23" s="16">
        <v>1.05</v>
      </c>
      <c r="H23" s="16"/>
      <c r="I23" s="17">
        <v>8</v>
      </c>
      <c r="J23" s="17">
        <f ca="1">ROUND(INDIRECT(ADDRESS(ROW()+(0), COLUMN()+(-3), 1))*INDIRECT(ADDRESS(ROW()+(0), COLUMN()+(-1), 1)), 2)</f>
        <v>8.4</v>
      </c>
      <c r="K23" s="17"/>
    </row>
    <row r="24" spans="1:11" ht="13.50" thickBot="1" customHeight="1">
      <c r="A24" s="14" t="s">
        <v>56</v>
      </c>
      <c r="B24" s="14"/>
      <c r="C24" s="14"/>
      <c r="D24" s="15" t="s">
        <v>57</v>
      </c>
      <c r="E24" s="14" t="s">
        <v>58</v>
      </c>
      <c r="F24" s="14"/>
      <c r="G24" s="16">
        <v>14</v>
      </c>
      <c r="H24" s="16"/>
      <c r="I24" s="17">
        <v>0.03</v>
      </c>
      <c r="J24" s="17">
        <f ca="1">ROUND(INDIRECT(ADDRESS(ROW()+(0), COLUMN()+(-3), 1))*INDIRECT(ADDRESS(ROW()+(0), COLUMN()+(-1), 1)), 2)</f>
        <v>0.42</v>
      </c>
      <c r="K24" s="17"/>
    </row>
    <row r="25" spans="1:11" ht="13.50" thickBot="1" customHeight="1">
      <c r="A25" s="14" t="s">
        <v>59</v>
      </c>
      <c r="B25" s="14"/>
      <c r="C25" s="14"/>
      <c r="D25" s="15" t="s">
        <v>60</v>
      </c>
      <c r="E25" s="14" t="s">
        <v>61</v>
      </c>
      <c r="F25" s="14"/>
      <c r="G25" s="16">
        <v>0.4</v>
      </c>
      <c r="H25" s="16"/>
      <c r="I25" s="17">
        <v>3</v>
      </c>
      <c r="J25" s="17">
        <f ca="1">ROUND(INDIRECT(ADDRESS(ROW()+(0), COLUMN()+(-3), 1))*INDIRECT(ADDRESS(ROW()+(0), COLUMN()+(-1), 1)), 2)</f>
        <v>1.2</v>
      </c>
      <c r="K25" s="17"/>
    </row>
    <row r="26" spans="1:11" ht="66.00" thickBot="1" customHeight="1">
      <c r="A26" s="14" t="s">
        <v>62</v>
      </c>
      <c r="B26" s="14"/>
      <c r="C26" s="14"/>
      <c r="D26" s="15" t="s">
        <v>63</v>
      </c>
      <c r="E26" s="14" t="s">
        <v>64</v>
      </c>
      <c r="F26" s="14"/>
      <c r="G26" s="16">
        <v>0.03</v>
      </c>
      <c r="H26" s="16"/>
      <c r="I26" s="17">
        <v>1.7</v>
      </c>
      <c r="J26" s="17">
        <f ca="1">ROUND(INDIRECT(ADDRESS(ROW()+(0), COLUMN()+(-3), 1))*INDIRECT(ADDRESS(ROW()+(0), COLUMN()+(-1), 1)), 2)</f>
        <v>0.05</v>
      </c>
      <c r="K26" s="17"/>
    </row>
    <row r="27" spans="1:11" ht="13.50" thickBot="1" customHeight="1">
      <c r="A27" s="14" t="s">
        <v>65</v>
      </c>
      <c r="B27" s="14"/>
      <c r="C27" s="14"/>
      <c r="D27" s="15" t="s">
        <v>66</v>
      </c>
      <c r="E27" s="14" t="s">
        <v>67</v>
      </c>
      <c r="F27" s="14"/>
      <c r="G27" s="16">
        <v>0.056</v>
      </c>
      <c r="H27" s="16"/>
      <c r="I27" s="17">
        <v>3.45</v>
      </c>
      <c r="J27" s="17">
        <f ca="1">ROUND(INDIRECT(ADDRESS(ROW()+(0), COLUMN()+(-3), 1))*INDIRECT(ADDRESS(ROW()+(0), COLUMN()+(-1), 1)), 2)</f>
        <v>0.19</v>
      </c>
      <c r="K27" s="17"/>
    </row>
    <row r="28" spans="1:11" ht="13.50" thickBot="1" customHeight="1">
      <c r="A28" s="14" t="s">
        <v>68</v>
      </c>
      <c r="B28" s="14"/>
      <c r="C28" s="14"/>
      <c r="D28" s="15" t="s">
        <v>69</v>
      </c>
      <c r="E28" s="14" t="s">
        <v>70</v>
      </c>
      <c r="F28" s="14"/>
      <c r="G28" s="16">
        <v>0.09</v>
      </c>
      <c r="H28" s="16"/>
      <c r="I28" s="17">
        <v>24.63</v>
      </c>
      <c r="J28" s="17">
        <f ca="1">ROUND(INDIRECT(ADDRESS(ROW()+(0), COLUMN()+(-3), 1))*INDIRECT(ADDRESS(ROW()+(0), COLUMN()+(-1), 1)), 2)</f>
        <v>2.22</v>
      </c>
      <c r="K28" s="17"/>
    </row>
    <row r="29" spans="1:11" ht="13.50" thickBot="1" customHeight="1">
      <c r="A29" s="14" t="s">
        <v>71</v>
      </c>
      <c r="B29" s="14"/>
      <c r="C29" s="14"/>
      <c r="D29" s="15" t="s">
        <v>72</v>
      </c>
      <c r="E29" s="14" t="s">
        <v>73</v>
      </c>
      <c r="F29" s="14"/>
      <c r="G29" s="16">
        <v>0.93</v>
      </c>
      <c r="H29" s="16"/>
      <c r="I29" s="17">
        <v>23.29</v>
      </c>
      <c r="J29" s="17">
        <f ca="1">ROUND(INDIRECT(ADDRESS(ROW()+(0), COLUMN()+(-3), 1))*INDIRECT(ADDRESS(ROW()+(0), COLUMN()+(-1), 1)), 2)</f>
        <v>21.66</v>
      </c>
      <c r="K29" s="17"/>
    </row>
    <row r="30" spans="1:11" ht="13.50" thickBot="1" customHeight="1">
      <c r="A30" s="14" t="s">
        <v>74</v>
      </c>
      <c r="B30" s="14"/>
      <c r="C30" s="14"/>
      <c r="D30" s="15" t="s">
        <v>75</v>
      </c>
      <c r="E30" s="14" t="s">
        <v>76</v>
      </c>
      <c r="F30" s="14"/>
      <c r="G30" s="16">
        <v>0.16</v>
      </c>
      <c r="H30" s="16"/>
      <c r="I30" s="17">
        <v>24.63</v>
      </c>
      <c r="J30" s="17">
        <f ca="1">ROUND(INDIRECT(ADDRESS(ROW()+(0), COLUMN()+(-3), 1))*INDIRECT(ADDRESS(ROW()+(0), COLUMN()+(-1), 1)), 2)</f>
        <v>3.94</v>
      </c>
      <c r="K30" s="17"/>
    </row>
    <row r="31" spans="1:11" ht="13.50" thickBot="1" customHeight="1">
      <c r="A31" s="14" t="s">
        <v>77</v>
      </c>
      <c r="B31" s="14"/>
      <c r="C31" s="14"/>
      <c r="D31" s="15" t="s">
        <v>78</v>
      </c>
      <c r="E31" s="14" t="s">
        <v>79</v>
      </c>
      <c r="F31" s="14"/>
      <c r="G31" s="16">
        <v>0.16</v>
      </c>
      <c r="H31" s="16"/>
      <c r="I31" s="17">
        <v>24.04</v>
      </c>
      <c r="J31" s="17">
        <f ca="1">ROUND(INDIRECT(ADDRESS(ROW()+(0), COLUMN()+(-3), 1))*INDIRECT(ADDRESS(ROW()+(0), COLUMN()+(-1), 1)), 2)</f>
        <v>3.85</v>
      </c>
      <c r="K31" s="17"/>
    </row>
    <row r="32" spans="1:11" ht="13.50" thickBot="1" customHeight="1">
      <c r="A32" s="14" t="s">
        <v>80</v>
      </c>
      <c r="B32" s="14"/>
      <c r="C32" s="14"/>
      <c r="D32" s="15" t="s">
        <v>81</v>
      </c>
      <c r="E32" s="14" t="s">
        <v>82</v>
      </c>
      <c r="F32" s="14"/>
      <c r="G32" s="16">
        <v>0.05</v>
      </c>
      <c r="H32" s="16"/>
      <c r="I32" s="17">
        <v>25.32</v>
      </c>
      <c r="J32" s="17">
        <f ca="1">ROUND(INDIRECT(ADDRESS(ROW()+(0), COLUMN()+(-3), 1))*INDIRECT(ADDRESS(ROW()+(0), COLUMN()+(-1), 1)), 2)</f>
        <v>1.27</v>
      </c>
      <c r="K32" s="17"/>
    </row>
    <row r="33" spans="1:11" ht="13.50" thickBot="1" customHeight="1">
      <c r="A33" s="14" t="s">
        <v>83</v>
      </c>
      <c r="B33" s="14"/>
      <c r="C33" s="14"/>
      <c r="D33" s="15" t="s">
        <v>84</v>
      </c>
      <c r="E33" s="14" t="s">
        <v>85</v>
      </c>
      <c r="F33" s="14"/>
      <c r="G33" s="16">
        <v>0.05</v>
      </c>
      <c r="H33" s="16"/>
      <c r="I33" s="17">
        <v>24.04</v>
      </c>
      <c r="J33" s="17">
        <f ca="1">ROUND(INDIRECT(ADDRESS(ROW()+(0), COLUMN()+(-3), 1))*INDIRECT(ADDRESS(ROW()+(0), COLUMN()+(-1), 1)), 2)</f>
        <v>1.2</v>
      </c>
      <c r="K33" s="17"/>
    </row>
    <row r="34" spans="1:11" ht="13.50" thickBot="1" customHeight="1">
      <c r="A34" s="14" t="s">
        <v>86</v>
      </c>
      <c r="B34" s="14"/>
      <c r="C34" s="14"/>
      <c r="D34" s="15" t="s">
        <v>87</v>
      </c>
      <c r="E34" s="14" t="s">
        <v>88</v>
      </c>
      <c r="F34" s="14"/>
      <c r="G34" s="16">
        <v>0.4</v>
      </c>
      <c r="H34" s="16"/>
      <c r="I34" s="17">
        <v>24.63</v>
      </c>
      <c r="J34" s="17">
        <f ca="1">ROUND(INDIRECT(ADDRESS(ROW()+(0), COLUMN()+(-3), 1))*INDIRECT(ADDRESS(ROW()+(0), COLUMN()+(-1), 1)), 2)</f>
        <v>9.85</v>
      </c>
      <c r="K34" s="17"/>
    </row>
    <row r="35" spans="1:11" ht="13.50" thickBot="1" customHeight="1">
      <c r="A35" s="14" t="s">
        <v>89</v>
      </c>
      <c r="B35" s="14"/>
      <c r="C35" s="14"/>
      <c r="D35" s="18" t="s">
        <v>90</v>
      </c>
      <c r="E35" s="19" t="s">
        <v>91</v>
      </c>
      <c r="F35" s="19"/>
      <c r="G35" s="20">
        <v>0.2</v>
      </c>
      <c r="H35" s="20"/>
      <c r="I35" s="21">
        <v>24.04</v>
      </c>
      <c r="J35" s="21">
        <f ca="1">ROUND(INDIRECT(ADDRESS(ROW()+(0), COLUMN()+(-3), 1))*INDIRECT(ADDRESS(ROW()+(0), COLUMN()+(-1), 1)), 2)</f>
        <v>4.81</v>
      </c>
      <c r="K35" s="21"/>
    </row>
    <row r="36" spans="1:11" ht="13.50" thickBot="1" customHeight="1">
      <c r="A36" s="19"/>
      <c r="B36" s="19"/>
      <c r="C36" s="19"/>
      <c r="D36" s="22" t="s">
        <v>92</v>
      </c>
      <c r="E36" s="5" t="s">
        <v>93</v>
      </c>
      <c r="F36" s="5"/>
      <c r="G36" s="23">
        <v>2</v>
      </c>
      <c r="H36" s="23"/>
      <c r="I36"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1)),INDIRECT(ADDRESS(ROW()+(-27), COLUMN()+(1), 1))), 2)</f>
        <v>109.95</v>
      </c>
      <c r="J36" s="24">
        <f ca="1">ROUND(INDIRECT(ADDRESS(ROW()+(0), COLUMN()+(-3), 1))*INDIRECT(ADDRESS(ROW()+(0), COLUMN()+(-1), 1))/100, 2)</f>
        <v>2.2</v>
      </c>
      <c r="K36" s="24"/>
    </row>
    <row r="37" spans="1:11" ht="13.50" thickBot="1" customHeight="1">
      <c r="A37" s="25" t="s">
        <v>94</v>
      </c>
      <c r="B37" s="25"/>
      <c r="C37" s="25"/>
      <c r="D37" s="26"/>
      <c r="E37" s="26"/>
      <c r="F37" s="26"/>
      <c r="G37" s="27"/>
      <c r="H37" s="27"/>
      <c r="I37" s="25" t="s">
        <v>95</v>
      </c>
      <c r="J37"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1)),INDIRECT(ADDRESS(ROW()+(-28), COLUMN()+(0), 1))), 2)</f>
        <v>112.15</v>
      </c>
      <c r="K37" s="28"/>
    </row>
    <row r="40" spans="1:11" ht="13.50" thickBot="1" customHeight="1">
      <c r="A40" s="29" t="s">
        <v>96</v>
      </c>
      <c r="B40" s="29"/>
      <c r="C40" s="29"/>
      <c r="D40" s="29"/>
      <c r="E40" s="29"/>
      <c r="F40" s="29" t="s">
        <v>97</v>
      </c>
      <c r="G40" s="29"/>
      <c r="H40" s="29" t="s">
        <v>98</v>
      </c>
      <c r="I40" s="29"/>
      <c r="J40" s="29"/>
      <c r="K40" s="29" t="s">
        <v>99</v>
      </c>
    </row>
    <row r="41" spans="1:11" ht="13.50" thickBot="1" customHeight="1">
      <c r="A41" s="30" t="s">
        <v>100</v>
      </c>
      <c r="B41" s="30"/>
      <c r="C41" s="30"/>
      <c r="D41" s="30"/>
      <c r="E41" s="30"/>
      <c r="F41" s="31">
        <v>1.06202e+06</v>
      </c>
      <c r="G41" s="31"/>
      <c r="H41" s="31">
        <v>1.06202e+06</v>
      </c>
      <c r="I41" s="31"/>
      <c r="J41" s="31"/>
      <c r="K41" s="31" t="s">
        <v>101</v>
      </c>
    </row>
    <row r="42" spans="1:11" ht="13.50" thickBot="1" customHeight="1">
      <c r="A42" s="32" t="s">
        <v>102</v>
      </c>
      <c r="B42" s="32"/>
      <c r="C42" s="32"/>
      <c r="D42" s="32"/>
      <c r="E42" s="32"/>
      <c r="F42" s="33"/>
      <c r="G42" s="33"/>
      <c r="H42" s="33"/>
      <c r="I42" s="33"/>
      <c r="J42" s="33"/>
      <c r="K42" s="33"/>
    </row>
    <row r="43" spans="1:11" ht="13.50" thickBot="1" customHeight="1">
      <c r="A43" s="30" t="s">
        <v>103</v>
      </c>
      <c r="B43" s="30"/>
      <c r="C43" s="30"/>
      <c r="D43" s="30"/>
      <c r="E43" s="30"/>
      <c r="F43" s="31">
        <v>132003</v>
      </c>
      <c r="G43" s="31"/>
      <c r="H43" s="31">
        <v>162004</v>
      </c>
      <c r="I43" s="31"/>
      <c r="J43" s="31"/>
      <c r="K43" s="31"/>
    </row>
    <row r="44" spans="1:11" ht="13.50" thickBot="1" customHeight="1">
      <c r="A44" s="34" t="s">
        <v>104</v>
      </c>
      <c r="B44" s="34"/>
      <c r="C44" s="34"/>
      <c r="D44" s="34"/>
      <c r="E44" s="34"/>
      <c r="F44" s="35"/>
      <c r="G44" s="35"/>
      <c r="H44" s="35"/>
      <c r="I44" s="35"/>
      <c r="J44" s="35"/>
      <c r="K44" s="35"/>
    </row>
    <row r="45" spans="1:11" ht="13.50" thickBot="1" customHeight="1">
      <c r="A45" s="32" t="s">
        <v>105</v>
      </c>
      <c r="B45" s="32"/>
      <c r="C45" s="32"/>
      <c r="D45" s="32"/>
      <c r="E45" s="32"/>
      <c r="F45" s="33">
        <v>112010</v>
      </c>
      <c r="G45" s="33"/>
      <c r="H45" s="33">
        <v>112010</v>
      </c>
      <c r="I45" s="33"/>
      <c r="J45" s="33"/>
      <c r="K45" s="33"/>
    </row>
    <row r="46" spans="1:11" ht="13.50" thickBot="1" customHeight="1">
      <c r="A46" s="30" t="s">
        <v>106</v>
      </c>
      <c r="B46" s="30"/>
      <c r="C46" s="30"/>
      <c r="D46" s="30"/>
      <c r="E46" s="30"/>
      <c r="F46" s="31">
        <v>1.07202e+06</v>
      </c>
      <c r="G46" s="31"/>
      <c r="H46" s="31">
        <v>1.07202e+06</v>
      </c>
      <c r="I46" s="31"/>
      <c r="J46" s="31"/>
      <c r="K46" s="31" t="s">
        <v>107</v>
      </c>
    </row>
    <row r="47" spans="1:11" ht="24.00" thickBot="1" customHeight="1">
      <c r="A47" s="32" t="s">
        <v>108</v>
      </c>
      <c r="B47" s="32"/>
      <c r="C47" s="32"/>
      <c r="D47" s="32"/>
      <c r="E47" s="32"/>
      <c r="F47" s="33"/>
      <c r="G47" s="33"/>
      <c r="H47" s="33"/>
      <c r="I47" s="33"/>
      <c r="J47" s="33"/>
      <c r="K47" s="33"/>
    </row>
    <row r="48" spans="1:11" ht="13.50" thickBot="1" customHeight="1">
      <c r="A48" s="30" t="s">
        <v>109</v>
      </c>
      <c r="B48" s="30"/>
      <c r="C48" s="30"/>
      <c r="D48" s="30"/>
      <c r="E48" s="30"/>
      <c r="F48" s="31">
        <v>172012</v>
      </c>
      <c r="G48" s="31"/>
      <c r="H48" s="31">
        <v>172013</v>
      </c>
      <c r="I48" s="31"/>
      <c r="J48" s="31"/>
      <c r="K48" s="31" t="s">
        <v>110</v>
      </c>
    </row>
    <row r="49" spans="1:11" ht="13.50" thickBot="1" customHeight="1">
      <c r="A49" s="32" t="s">
        <v>111</v>
      </c>
      <c r="B49" s="32"/>
      <c r="C49" s="32"/>
      <c r="D49" s="32"/>
      <c r="E49" s="32"/>
      <c r="F49" s="33"/>
      <c r="G49" s="33"/>
      <c r="H49" s="33"/>
      <c r="I49" s="33"/>
      <c r="J49" s="33"/>
      <c r="K49" s="33"/>
    </row>
    <row r="50" spans="1:11" ht="13.50" thickBot="1" customHeight="1">
      <c r="A50" s="30" t="s">
        <v>112</v>
      </c>
      <c r="B50" s="30"/>
      <c r="C50" s="30"/>
      <c r="D50" s="30"/>
      <c r="E50" s="30"/>
      <c r="F50" s="31">
        <v>142010</v>
      </c>
      <c r="G50" s="31"/>
      <c r="H50" s="31">
        <v>1.10201e+06</v>
      </c>
      <c r="I50" s="31"/>
      <c r="J50" s="31"/>
      <c r="K50" s="31" t="s">
        <v>113</v>
      </c>
    </row>
    <row r="51" spans="1:11" ht="24.00" thickBot="1" customHeight="1">
      <c r="A51" s="32" t="s">
        <v>114</v>
      </c>
      <c r="B51" s="32"/>
      <c r="C51" s="32"/>
      <c r="D51" s="32"/>
      <c r="E51" s="32"/>
      <c r="F51" s="33"/>
      <c r="G51" s="33"/>
      <c r="H51" s="33"/>
      <c r="I51" s="33"/>
      <c r="J51" s="33"/>
      <c r="K51" s="33"/>
    </row>
    <row r="52" spans="1:11" ht="13.50" thickBot="1" customHeight="1">
      <c r="A52" s="30" t="s">
        <v>115</v>
      </c>
      <c r="B52" s="30"/>
      <c r="C52" s="30"/>
      <c r="D52" s="30"/>
      <c r="E52" s="30"/>
      <c r="F52" s="31">
        <v>1.03202e+06</v>
      </c>
      <c r="G52" s="31"/>
      <c r="H52" s="31">
        <v>1.03202e+06</v>
      </c>
      <c r="I52" s="31"/>
      <c r="J52" s="31"/>
      <c r="K52" s="31" t="s">
        <v>116</v>
      </c>
    </row>
    <row r="53" spans="1:11" ht="24.00" thickBot="1" customHeight="1">
      <c r="A53" s="32" t="s">
        <v>117</v>
      </c>
      <c r="B53" s="32"/>
      <c r="C53" s="32"/>
      <c r="D53" s="32"/>
      <c r="E53" s="32"/>
      <c r="F53" s="33"/>
      <c r="G53" s="33"/>
      <c r="H53" s="33"/>
      <c r="I53" s="33"/>
      <c r="J53" s="33"/>
      <c r="K53" s="33"/>
    </row>
    <row r="54" spans="1:11" ht="13.50" thickBot="1" customHeight="1">
      <c r="A54" s="30" t="s">
        <v>118</v>
      </c>
      <c r="B54" s="30"/>
      <c r="C54" s="30"/>
      <c r="D54" s="30"/>
      <c r="E54" s="30"/>
      <c r="F54" s="31">
        <v>1.07202e+06</v>
      </c>
      <c r="G54" s="31"/>
      <c r="H54" s="31">
        <v>1.07202e+06</v>
      </c>
      <c r="I54" s="31"/>
      <c r="J54" s="31"/>
      <c r="K54" s="31" t="s">
        <v>119</v>
      </c>
    </row>
    <row r="55" spans="1:11" ht="24.00" thickBot="1" customHeight="1">
      <c r="A55" s="32" t="s">
        <v>120</v>
      </c>
      <c r="B55" s="32"/>
      <c r="C55" s="32"/>
      <c r="D55" s="32"/>
      <c r="E55" s="32"/>
      <c r="F55" s="33"/>
      <c r="G55" s="33"/>
      <c r="H55" s="33"/>
      <c r="I55" s="33"/>
      <c r="J55" s="33"/>
      <c r="K55" s="33"/>
    </row>
    <row r="56" spans="1:11" ht="13.50" thickBot="1" customHeight="1">
      <c r="A56" s="30" t="s">
        <v>121</v>
      </c>
      <c r="B56" s="30"/>
      <c r="C56" s="30"/>
      <c r="D56" s="30"/>
      <c r="E56" s="30"/>
      <c r="F56" s="31">
        <v>142013</v>
      </c>
      <c r="G56" s="31"/>
      <c r="H56" s="31">
        <v>172013</v>
      </c>
      <c r="I56" s="31"/>
      <c r="J56" s="31"/>
      <c r="K56" s="31" t="s">
        <v>122</v>
      </c>
    </row>
    <row r="57" spans="1:11" ht="13.50" thickBot="1" customHeight="1">
      <c r="A57" s="32" t="s">
        <v>123</v>
      </c>
      <c r="B57" s="32"/>
      <c r="C57" s="32"/>
      <c r="D57" s="32"/>
      <c r="E57" s="32"/>
      <c r="F57" s="33"/>
      <c r="G57" s="33"/>
      <c r="H57" s="33"/>
      <c r="I57" s="33"/>
      <c r="J57" s="33"/>
      <c r="K57" s="33"/>
    </row>
    <row r="58" spans="1:11" ht="13.50" thickBot="1" customHeight="1">
      <c r="A58" s="30" t="s">
        <v>124</v>
      </c>
      <c r="B58" s="30"/>
      <c r="C58" s="30"/>
      <c r="D58" s="30"/>
      <c r="E58" s="30"/>
      <c r="F58" s="31">
        <v>172013</v>
      </c>
      <c r="G58" s="31"/>
      <c r="H58" s="31">
        <v>172014</v>
      </c>
      <c r="I58" s="31"/>
      <c r="J58" s="31"/>
      <c r="K58" s="31" t="s">
        <v>125</v>
      </c>
    </row>
    <row r="59" spans="1:11" ht="24.00" thickBot="1" customHeight="1">
      <c r="A59" s="32" t="s">
        <v>126</v>
      </c>
      <c r="B59" s="32"/>
      <c r="C59" s="32"/>
      <c r="D59" s="32"/>
      <c r="E59" s="32"/>
      <c r="F59" s="33"/>
      <c r="G59" s="33"/>
      <c r="H59" s="33"/>
      <c r="I59" s="33"/>
      <c r="J59" s="33"/>
      <c r="K59" s="33"/>
    </row>
    <row r="62" spans="1:1" ht="33.75" thickBot="1" customHeight="1">
      <c r="A62" s="1" t="s">
        <v>127</v>
      </c>
      <c r="B62" s="1"/>
      <c r="C62" s="1"/>
      <c r="D62" s="1"/>
      <c r="E62" s="1"/>
      <c r="F62" s="1"/>
      <c r="G62" s="1"/>
      <c r="H62" s="1"/>
      <c r="I62" s="1"/>
      <c r="J62" s="1"/>
      <c r="K62" s="1"/>
    </row>
    <row r="63" spans="1:1" ht="33.75" thickBot="1" customHeight="1">
      <c r="A63" s="1" t="s">
        <v>128</v>
      </c>
      <c r="B63" s="1"/>
      <c r="C63" s="1"/>
      <c r="D63" s="1"/>
      <c r="E63" s="1"/>
      <c r="F63" s="1"/>
      <c r="G63" s="1"/>
      <c r="H63" s="1"/>
      <c r="I63" s="1"/>
      <c r="J63" s="1"/>
      <c r="K63" s="1"/>
    </row>
    <row r="64" spans="1:1" ht="33.75" thickBot="1" customHeight="1">
      <c r="A64" s="1" t="s">
        <v>129</v>
      </c>
      <c r="B64" s="1"/>
      <c r="C64" s="1"/>
      <c r="D64" s="1"/>
      <c r="E64" s="1"/>
      <c r="F64" s="1"/>
      <c r="G64" s="1"/>
      <c r="H64" s="1"/>
      <c r="I64" s="1"/>
      <c r="J64" s="1"/>
      <c r="K64" s="1"/>
    </row>
  </sheetData>
  <mergeCells count="178">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C32"/>
    <mergeCell ref="E32:F32"/>
    <mergeCell ref="G32:H32"/>
    <mergeCell ref="J32:K32"/>
    <mergeCell ref="A33:C33"/>
    <mergeCell ref="E33:F33"/>
    <mergeCell ref="G33:H33"/>
    <mergeCell ref="J33:K33"/>
    <mergeCell ref="A34:C34"/>
    <mergeCell ref="E34:F34"/>
    <mergeCell ref="G34:H34"/>
    <mergeCell ref="J34:K34"/>
    <mergeCell ref="A35:C35"/>
    <mergeCell ref="E35:F35"/>
    <mergeCell ref="G35:H35"/>
    <mergeCell ref="J35:K35"/>
    <mergeCell ref="A36:C36"/>
    <mergeCell ref="E36:F36"/>
    <mergeCell ref="G36:H36"/>
    <mergeCell ref="J36:K36"/>
    <mergeCell ref="A37:F37"/>
    <mergeCell ref="G37:H37"/>
    <mergeCell ref="J37:K37"/>
    <mergeCell ref="A40:E40"/>
    <mergeCell ref="F40:G40"/>
    <mergeCell ref="H40:J40"/>
    <mergeCell ref="A41:E41"/>
    <mergeCell ref="F41:G42"/>
    <mergeCell ref="H41:J42"/>
    <mergeCell ref="K41:K42"/>
    <mergeCell ref="A42:E42"/>
    <mergeCell ref="A43:E43"/>
    <mergeCell ref="F43:G43"/>
    <mergeCell ref="H43:J43"/>
    <mergeCell ref="K43:K45"/>
    <mergeCell ref="A44:E44"/>
    <mergeCell ref="F44:G44"/>
    <mergeCell ref="H44:J44"/>
    <mergeCell ref="A45:E45"/>
    <mergeCell ref="F45:G45"/>
    <mergeCell ref="H45:J45"/>
    <mergeCell ref="A46:E46"/>
    <mergeCell ref="F46:G47"/>
    <mergeCell ref="H46:J47"/>
    <mergeCell ref="K46:K47"/>
    <mergeCell ref="A47:E47"/>
    <mergeCell ref="A48:E48"/>
    <mergeCell ref="F48:G49"/>
    <mergeCell ref="H48:J49"/>
    <mergeCell ref="K48:K49"/>
    <mergeCell ref="A49:E49"/>
    <mergeCell ref="A50:E50"/>
    <mergeCell ref="F50:G51"/>
    <mergeCell ref="H50:J51"/>
    <mergeCell ref="K50:K51"/>
    <mergeCell ref="A51:E51"/>
    <mergeCell ref="A52:E52"/>
    <mergeCell ref="F52:G53"/>
    <mergeCell ref="H52:J53"/>
    <mergeCell ref="K52:K53"/>
    <mergeCell ref="A53:E53"/>
    <mergeCell ref="A54:E54"/>
    <mergeCell ref="F54:G55"/>
    <mergeCell ref="H54:J55"/>
    <mergeCell ref="K54:K55"/>
    <mergeCell ref="A55:E55"/>
    <mergeCell ref="A56:E56"/>
    <mergeCell ref="F56:G57"/>
    <mergeCell ref="H56:J57"/>
    <mergeCell ref="K56:K57"/>
    <mergeCell ref="A57:E57"/>
    <mergeCell ref="A58:E58"/>
    <mergeCell ref="F58:G59"/>
    <mergeCell ref="H58:J59"/>
    <mergeCell ref="K58:K59"/>
    <mergeCell ref="A59:E59"/>
    <mergeCell ref="A62:K62"/>
    <mergeCell ref="A63:K63"/>
    <mergeCell ref="A64:K64"/>
  </mergeCells>
  <pageMargins left="0.147638" right="0.147638" top="0.206693" bottom="0.206693" header="0.0" footer="0.0"/>
  <pageSetup paperSize="9" orientation="portrait"/>
  <rowBreaks count="0" manualBreakCount="0">
    </rowBreaks>
</worksheet>
</file>