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<sst xmlns="http://schemas.openxmlformats.org/spreadsheetml/2006/main" count="130" uniqueCount="130">
  <si>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</si>
  <si>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</si>
  <si>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</si>
  <si>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</si>
  <si>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Danofelt PY 150 "DANOSA", (150 g/m²); CAMADA DE REFORÇO: argamassa de cimento CEM II/B-L 32,5 N tipo M-10 de 4 cm de espessura; IMPERMEABILIZAÇÃO: tipo bicamada, colada, composta por uma membrana de betume modificado com elastómero SBS, LBM(SBS)-30-FV, Glasdan 30 P Elast "DANOSA" e uma membrana de betume modificado com elastómero SBS, LBM(SBS)-40-FP, Polydan 180-40 P Elast "DANOSA", totalmente coladas com maçarico, sem coincidir as suas juntas; CAMADA SEPARADORA SOB PROTECÇÃO: geotêxtil não tecido composto por fibras de poliéster entrelaçadas, Danofelt PY 200 "DANOSA",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</si>
  <si>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</si>
  <si>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</si>
  <si>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</si>
  <si>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</si>
  <si>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</si>
  <si>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</si>
  <si>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</si>
  <si>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</si>
  <si>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</si>
  <si>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</si>
  <si>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</si>
  <si>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</si>
  <si>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</si>
  <si>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</si>
  <si>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</si>
  <si>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</si>
  <si>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</si>
  <si>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</si>
  <si>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</si>
  <si>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</si>
  <si>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</si>
  <si>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</si>
  <si>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</si>
  <si>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</si>
  <si>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</si>
  <si>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</si>
  <si>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</si>
  <si>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</si>
  <si>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</si>
  <si>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</si>
  <si>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mt14gsn020qda</t>
  </si>
  <si>
    <t xml:space="preserve">m²</t>
  </si>
  <si>
    <t xml:space="preserve">Geotêxtil não tecido composto por fibras de poliéster entrelaçadas, Danofelt PY 150 "DANOSA", com uma resistência à tracção longitudinal de 1,3 kN/m, uma resistência à tracção transversal de 1,3 kN/m, uma abertura de cone ao ensaio de perfuração dinâmica segundo NP EN ISO 13433 inferior a 35 mm, resistência CBR ao punçoamento 0,4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</si>
  <si>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</si>
  <si>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</si>
  <si>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</si>
  <si>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mt14ldn010dh</t>
  </si>
  <si>
    <t xml:space="preserve">m²</t>
  </si>
  <si>
    <t xml:space="preserve">Membrana de betume modificado com elastómero SBS, LBM(SBS)-40-FP, Polydan 180-40 P Elast "DANOSA", massa nominal 4 kg/m², com armadura de feltro de poliéster reforçado e estabilizado de 180 g/m², de superfície não protegida, e coeficiente de difusão do gás radão 2,4x10-12 m²/s. Segundo EN 13707.</t>
  </si>
  <si>
    <t xml:space="preserve">mt14ldn010db</t>
  </si>
  <si>
    <t xml:space="preserve">m²</t>
  </si>
  <si>
    <t xml:space="preserve">Membrana de betume modificado com elastómero SBS, LBM(SBS)-30-FV, Glasdan 30 P Elast "DANOSA", massa nominal 3 kg/m², com armadura de feltro de fibra de vidro de 60 g/m², de superfície não protegida. Segundo EN 13707.</t>
  </si>
  <si>
    <t xml:space="preserve">mt14gsn020rfa</t>
  </si>
  <si>
    <t xml:space="preserve">m²</t>
  </si>
  <si>
    <t xml:space="preserve">Geotêxtil não tecido composto por fibras de poliéster entrelaçadas, Danofelt PY 200 "DANOSA", com uma resistência à tracção longitudinal de 2,3 kN/m, uma resistência à tracção transversal de 2,3 kN/m, uma abertura de cone ao ensaio de perfuração dinâmica segundo NP EN ISO 13433 inferior a 25 mm, resistência CBR ao punçoamento 0,6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</si>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</sst>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0.83</v>
      </c>
      <c r="J17" s="17">
        <f ca="1">ROUND(INDIRECT(ADDRESS(ROW()+(0), COLUMN()+(-3), 1))*INDIRECT(ADDRESS(ROW()+(0), COLUMN()+(-1), 1)), 2)</f>
        <v>0.87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10.25</v>
      </c>
      <c r="J19" s="17">
        <f ca="1">ROUND(INDIRECT(ADDRESS(ROW()+(0), COLUMN()+(-3), 1))*INDIRECT(ADDRESS(ROW()+(0), COLUMN()+(-1), 1)), 2)</f>
        <v>11.28</v>
      </c>
      <c r="K19" s="17"/>
    </row>
    <row r="20" spans="1:11" ht="34.50" thickBot="1" customHeight="1">
      <c r="A20" s="14" t="s">
        <v>44</v>
      </c>
      <c r="B20" s="14"/>
      <c r="C20" s="14"/>
      <c r="D20" s="15" t="s">
        <v>45</v>
      </c>
      <c r="E20" s="14" t="s">
        <v>46</v>
      </c>
      <c r="F20" s="14"/>
      <c r="G20" s="16">
        <v>1.1</v>
      </c>
      <c r="H20" s="16"/>
      <c r="I20" s="17">
        <v>5.2</v>
      </c>
      <c r="J20" s="17">
        <f ca="1">ROUND(INDIRECT(ADDRESS(ROW()+(0), COLUMN()+(-3), 1))*INDIRECT(ADDRESS(ROW()+(0), COLUMN()+(-1), 1)), 2)</f>
        <v>5.72</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0.21</v>
      </c>
      <c r="H30" s="16"/>
      <c r="I30" s="17">
        <v>24.63</v>
      </c>
      <c r="J30" s="17">
        <f ca="1">ROUND(INDIRECT(ADDRESS(ROW()+(0), COLUMN()+(-3), 1))*INDIRECT(ADDRESS(ROW()+(0), COLUMN()+(-1), 1)), 2)</f>
        <v>5.17</v>
      </c>
      <c r="K30" s="17"/>
    </row>
    <row r="31" spans="1:11" ht="13.50" thickBot="1" customHeight="1">
      <c r="A31" s="14" t="s">
        <v>77</v>
      </c>
      <c r="B31" s="14"/>
      <c r="C31" s="14"/>
      <c r="D31" s="15" t="s">
        <v>78</v>
      </c>
      <c r="E31" s="14" t="s">
        <v>79</v>
      </c>
      <c r="F31" s="14"/>
      <c r="G31" s="16">
        <v>0.21</v>
      </c>
      <c r="H31" s="16"/>
      <c r="I31" s="17">
        <v>24.04</v>
      </c>
      <c r="J31" s="17">
        <f ca="1">ROUND(INDIRECT(ADDRESS(ROW()+(0), COLUMN()+(-3), 1))*INDIRECT(ADDRESS(ROW()+(0), COLUMN()+(-1), 1)), 2)</f>
        <v>5.05</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127.88</v>
      </c>
      <c r="J36" s="24">
        <f ca="1">ROUND(INDIRECT(ADDRESS(ROW()+(0), COLUMN()+(-3), 1))*INDIRECT(ADDRESS(ROW()+(0), COLUMN()+(-1), 1))/100, 2)</f>
        <v>2.56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130.44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