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<sst xmlns="http://schemas.openxmlformats.org/spreadsheetml/2006/main" count="43" uniqueCount="43">
  <si>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</si>
  <si>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NIS011</t>
  </si>
  <si>
    <t xml:space="preserve">m²</t>
  </si>
  <si>
    <t xml:space="preserve">Impermeabilização de laje térrea, com lâminas asfálticas.</t>
  </si>
  <si>
    <r>
      <rPr>
        <sz val="8.25"/>
        <color rgb="FF000000"/>
        <rFont val="Arial"/>
        <family val="2"/>
      </rPr>
      <t xml:space="preserve">Impermeabilização de laje térrea, com membrana de betume modificado com elastómero SBS, LBM(SBS)-48-FP, Polydan 48 P Parking "DANOSA", com armadura de feltro de poliéster não tecido de 180 g/m², acabamento numa face com geotêxtil, de superfície não protegida, totalmente aderida ao suporte com maçarico, colocada com sobreposições na base da laje térrea, sobre uma camada de betão de limpeza, após aplicação de primário na mesma com emulsão asfáltica aniônica com cargas Maxdan Caucho, "DANOSA", e protegida com uma camada anti-punçoamento de geotêxtil de polipropileno-polietileno, Danofelt PP 125 "DANOSA", (125 g/m²), preparada para receber directamente o betão da laje térrea. Inclusive banda de reforço de membrana de betume modificado com elastómero SBS, LBM(SBS)-30-FP, E 30 P Elast "DANOSA", (rendimento: 0,5 m/m²), para a resolução do perímetro. O preço não inclui a camada de betão de limpeza.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</si>
  <si>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</si>
  <si>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</si>
  <si>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</si>
  <si>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</si>
  <si>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</si>
  <si>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</si>
  <si>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mt14ied010h</t>
  </si>
  <si>
    <t xml:space="preserve">kg</t>
  </si>
  <si>
    <t xml:space="preserve">Emulsão asfáltica aniônica com cargas Maxdan Caucho, "DANOSA".</t>
  </si>
  <si>
    <t xml:space="preserve">mt14ldn010dl</t>
  </si>
  <si>
    <t xml:space="preserve">m²</t>
  </si>
  <si>
    <t xml:space="preserve">Membrana de betume modificado com elastómero SBS, LBM(SBS)-48-FP, Polydan 48 P Parking "DANOSA", massa nominal 4,8 kg/m², com armadura de feltro de poliéster não tecido de 180 g/m², acabamento numa face com geotêxtil, de superfície não protegida. Segundo EN 13707.</t>
  </si>
  <si>
    <t xml:space="preserve">mt14ldn100h</t>
  </si>
  <si>
    <t xml:space="preserve">m</t>
  </si>
  <si>
    <t xml:space="preserve">Banda de reforço de membrana de betume modificado com elastómero SBS, LBM(SBS)-30-FP, E 30 P Elast "DANOSA", de 32 cm de largura, acabada com filme plástico termofusível em ambas as faces.</t>
  </si>
  <si>
    <t xml:space="preserve">mt14gsn010za</t>
  </si>
  <si>
    <t xml:space="preserve">m²</t>
  </si>
  <si>
    <t xml:space="preserve">Geotêxtil não tecido sintético, termosoldado, de polipropileno-polietileno, Danofelt PP 125 "DANOSA", com uma resistência à tracção longitudinal de 9,4 kN/m, uma resistência à tracção transversal de 10 kN/m, uma abertura de cone ao ensaio de perfuração dinâmica segundo NP EN ISO 13433 inferior a 20 mm, resistência CBR ao punçoamento 1,56 kN e uma massa superficial de 125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</si>
  <si>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</si>
  <si>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</si>
  <si>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</si>
  <si>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</si>
  <si>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</si>
  <si>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</si>
  <si>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</si>
  <si>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</si>
  <si>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1,52€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</si>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</sst>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40" customWidth="1"/>
    <col min="4" max="4" width="72.76"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0.5</v>
      </c>
      <c r="G9" s="11"/>
      <c r="H9" s="13">
        <v>4.29</v>
      </c>
      <c r="I9" s="13">
        <f ca="1">ROUND(INDIRECT(ADDRESS(ROW()+(0), COLUMN()+(-3), 1))*INDIRECT(ADDRESS(ROW()+(0), COLUMN()+(-1), 1)), 2)</f>
        <v>2.15</v>
      </c>
      <c r="J9" s="13"/>
    </row>
    <row r="10" spans="1:10" ht="34.50" thickBot="1" customHeight="1">
      <c r="A10" s="14" t="s">
        <v>14</v>
      </c>
      <c r="B10" s="14"/>
      <c r="C10" s="15" t="s">
        <v>15</v>
      </c>
      <c r="D10" s="14" t="s">
        <v>16</v>
      </c>
      <c r="E10" s="14"/>
      <c r="F10" s="16">
        <v>1.1</v>
      </c>
      <c r="G10" s="16"/>
      <c r="H10" s="17">
        <v>19.63</v>
      </c>
      <c r="I10" s="17">
        <f ca="1">ROUND(INDIRECT(ADDRESS(ROW()+(0), COLUMN()+(-3), 1))*INDIRECT(ADDRESS(ROW()+(0), COLUMN()+(-1), 1)), 2)</f>
        <v>21.59</v>
      </c>
      <c r="J10" s="17"/>
    </row>
    <row r="11" spans="1:10" ht="34.50" thickBot="1" customHeight="1">
      <c r="A11" s="14" t="s">
        <v>17</v>
      </c>
      <c r="B11" s="14"/>
      <c r="C11" s="15" t="s">
        <v>18</v>
      </c>
      <c r="D11" s="14" t="s">
        <v>19</v>
      </c>
      <c r="E11" s="14"/>
      <c r="F11" s="16">
        <v>0.5</v>
      </c>
      <c r="G11" s="16"/>
      <c r="H11" s="17">
        <v>5.18</v>
      </c>
      <c r="I11" s="17">
        <f ca="1">ROUND(INDIRECT(ADDRESS(ROW()+(0), COLUMN()+(-3), 1))*INDIRECT(ADDRESS(ROW()+(0), COLUMN()+(-1), 1)), 2)</f>
        <v>2.59</v>
      </c>
      <c r="J11" s="17"/>
    </row>
    <row r="12" spans="1:10" ht="55.50" thickBot="1" customHeight="1">
      <c r="A12" s="14" t="s">
        <v>20</v>
      </c>
      <c r="B12" s="14"/>
      <c r="C12" s="15" t="s">
        <v>21</v>
      </c>
      <c r="D12" s="14" t="s">
        <v>22</v>
      </c>
      <c r="E12" s="14"/>
      <c r="F12" s="16">
        <v>1.1</v>
      </c>
      <c r="G12" s="16"/>
      <c r="H12" s="17">
        <v>0.93</v>
      </c>
      <c r="I12" s="17">
        <f ca="1">ROUND(INDIRECT(ADDRESS(ROW()+(0), COLUMN()+(-3), 1))*INDIRECT(ADDRESS(ROW()+(0), COLUMN()+(-1), 1)), 2)</f>
        <v>1.02</v>
      </c>
      <c r="J12" s="17"/>
    </row>
    <row r="13" spans="1:10" ht="13.50" thickBot="1" customHeight="1">
      <c r="A13" s="14" t="s">
        <v>23</v>
      </c>
      <c r="B13" s="14"/>
      <c r="C13" s="15" t="s">
        <v>24</v>
      </c>
      <c r="D13" s="14" t="s">
        <v>25</v>
      </c>
      <c r="E13" s="14"/>
      <c r="F13" s="16">
        <v>0.22</v>
      </c>
      <c r="G13" s="16"/>
      <c r="H13" s="17">
        <v>22.68</v>
      </c>
      <c r="I13" s="17">
        <f ca="1">ROUND(INDIRECT(ADDRESS(ROW()+(0), COLUMN()+(-3), 1))*INDIRECT(ADDRESS(ROW()+(0), COLUMN()+(-1), 1)), 2)</f>
        <v>4.99</v>
      </c>
      <c r="J13" s="17"/>
    </row>
    <row r="14" spans="1:10" ht="13.50" thickBot="1" customHeight="1">
      <c r="A14" s="14" t="s">
        <v>26</v>
      </c>
      <c r="B14" s="14"/>
      <c r="C14" s="18" t="s">
        <v>27</v>
      </c>
      <c r="D14" s="19" t="s">
        <v>28</v>
      </c>
      <c r="E14" s="19"/>
      <c r="F14" s="20">
        <v>0.22</v>
      </c>
      <c r="G14" s="20"/>
      <c r="H14" s="21">
        <v>22.13</v>
      </c>
      <c r="I14" s="21">
        <f ca="1">ROUND(INDIRECT(ADDRESS(ROW()+(0), COLUMN()+(-3), 1))*INDIRECT(ADDRESS(ROW()+(0), COLUMN()+(-1), 1)), 2)</f>
        <v>4.87</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37.21</v>
      </c>
      <c r="I15" s="24">
        <f ca="1">ROUND(INDIRECT(ADDRESS(ROW()+(0), COLUMN()+(-3), 1))*INDIRECT(ADDRESS(ROW()+(0), COLUMN()+(-1), 1))/100, 2)</f>
        <v>0.74</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37.95</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142010</v>
      </c>
      <c r="F20" s="31"/>
      <c r="G20" s="31">
        <v>1.10201e+006</v>
      </c>
      <c r="H20" s="31"/>
      <c r="I20" s="31"/>
      <c r="J20" s="31" t="s">
        <v>38</v>
      </c>
    </row>
    <row r="21" spans="1:10" ht="24.00" thickBot="1" customHeight="1">
      <c r="A21" s="32" t="s">
        <v>39</v>
      </c>
      <c r="B21" s="32"/>
      <c r="C21" s="32"/>
      <c r="D21" s="32"/>
      <c r="E21" s="33"/>
      <c r="F21" s="33"/>
      <c r="G21" s="33"/>
      <c r="H21" s="33"/>
      <c r="I21" s="33"/>
      <c r="J21" s="33"/>
    </row>
    <row r="24" spans="1:1" ht="33.75" thickBot="1" customHeight="1">
      <c r="A24" s="1" t="s">
        <v>40</v>
      </c>
      <c r="B24" s="1"/>
      <c r="C24" s="1"/>
      <c r="D24" s="1"/>
      <c r="E24" s="1"/>
      <c r="F24" s="1"/>
      <c r="G24" s="1"/>
      <c r="H24" s="1"/>
      <c r="I24" s="1"/>
      <c r="J24" s="1"/>
    </row>
    <row r="25" spans="1:1" ht="33.75" thickBot="1" customHeight="1">
      <c r="A25" s="1" t="s">
        <v>41</v>
      </c>
      <c r="B25" s="1"/>
      <c r="C25" s="1"/>
      <c r="D25" s="1"/>
      <c r="E25" s="1"/>
      <c r="F25" s="1"/>
      <c r="G25" s="1"/>
      <c r="H25" s="1"/>
      <c r="I25" s="1"/>
      <c r="J25" s="1"/>
    </row>
    <row r="26" spans="1:1" ht="33.75" thickBot="1" customHeight="1">
      <c r="A26" s="1" t="s">
        <v>42</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